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MARTINGAUTHIER\Downloads\"/>
    </mc:Choice>
  </mc:AlternateContent>
  <bookViews>
    <workbookView xWindow="0" yWindow="0" windowWidth="28800" windowHeight="9300"/>
  </bookViews>
  <sheets>
    <sheet name="Feuil1" sheetId="1" r:id="rId1"/>
  </sheets>
  <definedNames>
    <definedName name="_xlnm._FilterDatabase" localSheetId="0" hidden="1">Feuil1!$A$33:$H$42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7" i="1" l="1"/>
  <c r="A48" i="1"/>
  <c r="A49" i="1"/>
  <c r="A50" i="1"/>
  <c r="A51" i="1"/>
  <c r="A52" i="1"/>
  <c r="A46" i="1"/>
  <c r="A45" i="1"/>
  <c r="E47" i="1"/>
  <c r="E48" i="1"/>
  <c r="E49" i="1"/>
  <c r="E50" i="1"/>
  <c r="E51" i="1"/>
  <c r="E52" i="1"/>
  <c r="E46" i="1"/>
  <c r="E45" i="1"/>
  <c r="F36" i="1"/>
  <c r="F38" i="1"/>
  <c r="F41" i="1"/>
  <c r="F37" i="1"/>
  <c r="F35" i="1"/>
  <c r="F40" i="1"/>
  <c r="F39" i="1"/>
  <c r="F34" i="1"/>
  <c r="F42" i="1"/>
  <c r="C42" i="1" l="1"/>
</calcChain>
</file>

<file path=xl/sharedStrings.xml><?xml version="1.0" encoding="utf-8"?>
<sst xmlns="http://schemas.openxmlformats.org/spreadsheetml/2006/main" count="48" uniqueCount="48">
  <si>
    <t>Question</t>
  </si>
  <si>
    <t>Theme</t>
  </si>
  <si>
    <t>Innovation potential</t>
  </si>
  <si>
    <t>Impact on work</t>
  </si>
  <si>
    <t>Adoption UX</t>
  </si>
  <si>
    <t>Sustainability</t>
  </si>
  <si>
    <t>Continous improvement</t>
  </si>
  <si>
    <t>Weight</t>
  </si>
  <si>
    <t>How would you rate the ease of use, user interface design, accessibility, and overall user experience of this AI tool? Consider its adoption rate among its intended users.</t>
  </si>
  <si>
    <t>Assess the capacity of this AI tool for continuous improvement and adaptation. How well does it respond to changing needs, emerging research, and user feedback?</t>
  </si>
  <si>
    <t>To what extent do you believe this AI tool is sustainable over the long term, considering its funding sources, organizational support, scalability, and alignment with institutional goals?</t>
  </si>
  <si>
    <t>Scoring</t>
  </si>
  <si>
    <t>Leaders</t>
  </si>
  <si>
    <t>AI-Driven Tools</t>
  </si>
  <si>
    <t>Scientific rigor</t>
  </si>
  <si>
    <t>Results on a scale 
of 1 to 10</t>
  </si>
  <si>
    <t>Final Score of Trustworthiness</t>
  </si>
  <si>
    <t>Value Proposition</t>
  </si>
  <si>
    <t>Rate the AI tool's ability to meet market demands and its potential to become a scalable and adaptable solution within its intended market. Does it answer a need you have ?</t>
  </si>
  <si>
    <t>How would you rate the innovative potential of this AI tool in introducing new solutions or methodologies that merge fundamental research with visionary products or services? Does it change a practice ?</t>
  </si>
  <si>
    <t>Collaboration</t>
  </si>
  <si>
    <t>What impact does this AI tool have on the well-being, performance, and leadership effectiveness of healthcare professionnals? Consider aspects such as stress reduction, improved efficiency in time, reduced costs, enhanced precision, improved outcomes for patient.</t>
  </si>
  <si>
    <t>How effectively does this AI tool foster collaboration and strategic partnerships across academia, industry, and other relevant stakeholders (patient association, behavioral and social sciences experts, ...) ?</t>
  </si>
  <si>
    <t>Results interpretation</t>
  </si>
  <si>
    <t>Visionaries / Challengers</t>
  </si>
  <si>
    <t>Niche players</t>
  </si>
  <si>
    <t>The AI-driven tool show a comprehensive understanding of healthcare market needs but also excel in executing their solutions effectively. This tool is well-integrated into healthcare workflows, demonstrate high reliability, and is supported by strong clinical evidence that proves their efficacy and safety. It is widely accepted by healthcare professionals and has a significant positive impact on patient outcomes.
Leaders are AI tools that excel in innovation potential, user experience, and market viability, demonstrating robust scientific rigor and a strong track record of sustainable implementation. They maintain high levels of adoption and positive impacts on healthcare systems, consistently proving their value through continuous improvement and extensive collaborations across sectors. These tools set industry standards for both performance and trustworthiness, influencing broad segments of healthcare and shaping leadership practices.</t>
  </si>
  <si>
    <t>The AI-driven tool is characterized by its innovative approach and potential to change the landscape of healthcare delivery. It may introduce new methodologies for diagnosis, treatment planning, or patient monitoring that are ahead of the curve. However, it may not yet have fully proven its effectiveness in practical settings or may lack the robust operational infrastructure that Leaders possess. Its visionary nature is often supported by promising initial results and a strong theoretical foundation.
Visionaries are AI tools characterized by their pioneering approaches and potential to revolutionize healthcare practices. These tools often introduce groundbreaking methodologies that merge fundamental research with innovative applications, though they may not yet have achieved widespread adoption or shown full market viability. Visionary tools push the boundaries of scientific exploration but need further validation and strategic partnerships to realize their full potential and influence on the healthcare sector.</t>
  </si>
  <si>
    <t>The AI-driven tool caters mostly to specific segments of the healthcare market, such as a particular type of disease or a specialized treatment modality. It often has strong functionality and performance within their niche but do not have the broad applicability or market vision of Leaders or Visionaries. Its execution may be solid in its focused area, but it may lack the scalability or adaptability to wider market needs.
Niche Players focus on specific segments of the healthcare market, providing specialized solutions that excel in targeted areas. These tools are often tailored to unique needs or specific medical conditions, supported by solid scientific research within their niche. While their market reach and innovation potential may be limited compared to broader-scale tools, Niche Players offer critical capabilities where they are most needed, ensuring sustainability and effectiveness in their chosen domains.</t>
  </si>
  <si>
    <t>The AI-driven tool is robust in its operational performance and may dominate certain parts of the healthcare market, such as large-scale data analysis tools or widely used patient management systems. However, it may not be enough in terms of innovating or expanding its market vision. It is efficient but may be slow to adapt to new market trends or innovative technologies that could enhance its impact.
Challengers dominate certain areas of the healthcare market due to their strong operational performance and ability to meet current market demands effectively. While they may lack the innovative vision of leaders or visionaries, these tools are highly effective in their execution, offering dependable solutions that are widely adopted within certain scopes. Challengers focus on enhancing user experience and maintaining robust scientific support, yet they might be slower to adapt to new research trends or emerging needs.</t>
  </si>
  <si>
    <t>Leaders
Use-Inspired Research</t>
  </si>
  <si>
    <t>Niche players
Pure Basic Research</t>
  </si>
  <si>
    <t>Visionaries
Pure Applied Research</t>
  </si>
  <si>
    <t>Challengers
Pure Applied Research</t>
  </si>
  <si>
    <t>Which questions are important to ask yourself before using new technologies using artificial intelligence (AI) in healthcare?</t>
  </si>
  <si>
    <t xml:space="preserve">ASTUTENESS - AI-DRIVEN TOOLS IN HEALTHCARE: A VISUAL GUIDELINE FOR TRUSTWORTHY TREATMENT DECISION SUPPORT SYSTEMS. </t>
  </si>
  <si>
    <t>Instructions : Fill the pink box with your ratings on a scale of 1 to 10, do not leave any box empty.</t>
  </si>
  <si>
    <t xml:space="preserve">Is this AI-driven tool for healthcare trustworthy? </t>
  </si>
  <si>
    <t>Evaluate the scientific rigor of the AI tool. How robust is the evidence base, research methodology, and the peer-reviewed publications supporting this tool? Are the results reproducible ? Explainable ? Is the TRL high enough ?</t>
  </si>
  <si>
    <t xml:space="preserve">Authors: </t>
  </si>
  <si>
    <r>
      <t>Martin-Gauthier, J.</t>
    </r>
    <r>
      <rPr>
        <vertAlign val="superscript"/>
        <sz val="11"/>
        <color theme="1"/>
        <rFont val="Calibri"/>
        <family val="2"/>
        <scheme val="minor"/>
      </rPr>
      <t>1</t>
    </r>
    <r>
      <rPr>
        <sz val="11"/>
        <color theme="1"/>
        <rFont val="Calibri"/>
        <family val="2"/>
        <scheme val="minor"/>
      </rPr>
      <t>, Fadeenkov, I.</t>
    </r>
    <r>
      <rPr>
        <vertAlign val="superscript"/>
        <sz val="11"/>
        <color theme="1"/>
        <rFont val="Calibri"/>
        <family val="2"/>
        <scheme val="minor"/>
      </rPr>
      <t>1</t>
    </r>
    <r>
      <rPr>
        <sz val="11"/>
        <color theme="1"/>
        <rFont val="Calibri"/>
        <family val="2"/>
        <scheme val="minor"/>
      </rPr>
      <t>, Paris, J.</t>
    </r>
    <r>
      <rPr>
        <vertAlign val="superscript"/>
        <sz val="11"/>
        <color theme="1"/>
        <rFont val="Calibri"/>
        <family val="2"/>
        <scheme val="minor"/>
      </rPr>
      <t xml:space="preserve"> 1</t>
    </r>
    <r>
      <rPr>
        <sz val="11"/>
        <color theme="1"/>
        <rFont val="Calibri"/>
        <family val="2"/>
        <scheme val="minor"/>
      </rPr>
      <t>, Löwe, W.</t>
    </r>
    <r>
      <rPr>
        <vertAlign val="superscript"/>
        <sz val="11"/>
        <color theme="1"/>
        <rFont val="Calibri"/>
        <family val="2"/>
        <scheme val="minor"/>
      </rPr>
      <t>2</t>
    </r>
    <r>
      <rPr>
        <sz val="11"/>
        <color theme="1"/>
        <rFont val="Calibri"/>
        <family val="2"/>
        <scheme val="minor"/>
      </rPr>
      <t>, Hammar, T.</t>
    </r>
    <r>
      <rPr>
        <vertAlign val="superscript"/>
        <sz val="11"/>
        <color theme="1"/>
        <rFont val="Calibri"/>
        <family val="2"/>
        <scheme val="minor"/>
      </rPr>
      <t xml:space="preserve"> 2</t>
    </r>
    <r>
      <rPr>
        <sz val="11"/>
        <color theme="1"/>
        <rFont val="Calibri"/>
        <family val="2"/>
        <scheme val="minor"/>
      </rPr>
      <t>, Lincke, A.</t>
    </r>
    <r>
      <rPr>
        <vertAlign val="superscript"/>
        <sz val="11"/>
        <color theme="1"/>
        <rFont val="Calibri"/>
        <family val="2"/>
        <scheme val="minor"/>
      </rPr>
      <t xml:space="preserve"> 2</t>
    </r>
    <r>
      <rPr>
        <sz val="11"/>
        <color theme="1"/>
        <rFont val="Calibri"/>
        <family val="2"/>
        <scheme val="minor"/>
      </rPr>
      <t>, Unander, D.</t>
    </r>
    <r>
      <rPr>
        <vertAlign val="superscript"/>
        <sz val="11"/>
        <color theme="1"/>
        <rFont val="Calibri"/>
        <family val="2"/>
        <scheme val="minor"/>
      </rPr>
      <t xml:space="preserve"> 2</t>
    </r>
    <r>
      <rPr>
        <sz val="11"/>
        <color theme="1"/>
        <rFont val="Calibri"/>
        <family val="2"/>
        <scheme val="minor"/>
      </rPr>
      <t>, Juarez, J. M.</t>
    </r>
    <r>
      <rPr>
        <vertAlign val="superscript"/>
        <sz val="11"/>
        <color theme="1"/>
        <rFont val="Calibri"/>
        <family val="2"/>
        <scheme val="minor"/>
      </rPr>
      <t>3</t>
    </r>
    <r>
      <rPr>
        <sz val="11"/>
        <color theme="1"/>
        <rFont val="Calibri"/>
        <family val="2"/>
        <scheme val="minor"/>
      </rPr>
      <t>, Canovas, B.</t>
    </r>
    <r>
      <rPr>
        <vertAlign val="superscript"/>
        <sz val="11"/>
        <color theme="1"/>
        <rFont val="Calibri"/>
        <family val="2"/>
        <scheme val="minor"/>
      </rPr>
      <t xml:space="preserve"> 3</t>
    </r>
    <r>
      <rPr>
        <sz val="11"/>
        <color theme="1"/>
        <rFont val="Calibri"/>
        <family val="2"/>
        <scheme val="minor"/>
      </rPr>
      <t>, Kim, D.</t>
    </r>
    <r>
      <rPr>
        <vertAlign val="superscript"/>
        <sz val="11"/>
        <color theme="1"/>
        <rFont val="Calibri"/>
        <family val="2"/>
        <scheme val="minor"/>
      </rPr>
      <t xml:space="preserve"> 3</t>
    </r>
    <r>
      <rPr>
        <sz val="11"/>
        <color theme="1"/>
        <rFont val="Calibri"/>
        <family val="2"/>
        <scheme val="minor"/>
      </rPr>
      <t>, Mora, F. J.</t>
    </r>
    <r>
      <rPr>
        <vertAlign val="superscript"/>
        <sz val="11"/>
        <color theme="1"/>
        <rFont val="Calibri"/>
        <family val="2"/>
        <scheme val="minor"/>
      </rPr>
      <t xml:space="preserve"> 3</t>
    </r>
    <r>
      <rPr>
        <sz val="11"/>
        <color theme="1"/>
        <rFont val="Calibri"/>
        <family val="2"/>
        <scheme val="minor"/>
      </rPr>
      <t>, Girasek, E.</t>
    </r>
    <r>
      <rPr>
        <vertAlign val="superscript"/>
        <sz val="11"/>
        <color theme="1"/>
        <rFont val="Calibri"/>
        <family val="2"/>
        <scheme val="minor"/>
      </rPr>
      <t>4</t>
    </r>
    <r>
      <rPr>
        <sz val="11"/>
        <color theme="1"/>
        <rFont val="Calibri"/>
        <family val="2"/>
        <scheme val="minor"/>
      </rPr>
      <t>, Döbrössy, B.</t>
    </r>
    <r>
      <rPr>
        <vertAlign val="superscript"/>
        <sz val="11"/>
        <color theme="1"/>
        <rFont val="Calibri"/>
        <family val="2"/>
        <scheme val="minor"/>
      </rPr>
      <t xml:space="preserve"> 4</t>
    </r>
    <r>
      <rPr>
        <sz val="11"/>
        <color theme="1"/>
        <rFont val="Calibri"/>
        <family val="2"/>
        <scheme val="minor"/>
      </rPr>
      <t>, Belando, S. A.</t>
    </r>
    <r>
      <rPr>
        <vertAlign val="superscript"/>
        <sz val="11"/>
        <color theme="1"/>
        <rFont val="Calibri"/>
        <family val="2"/>
        <scheme val="minor"/>
      </rPr>
      <t>5</t>
    </r>
    <r>
      <rPr>
        <sz val="11"/>
        <color theme="1"/>
        <rFont val="Calibri"/>
        <family val="2"/>
        <scheme val="minor"/>
      </rPr>
      <t>, Juarez, J. M.</t>
    </r>
    <r>
      <rPr>
        <vertAlign val="superscript"/>
        <sz val="11"/>
        <color theme="1"/>
        <rFont val="Calibri"/>
        <family val="2"/>
        <scheme val="minor"/>
      </rPr>
      <t>3</t>
    </r>
    <r>
      <rPr>
        <sz val="11"/>
        <color theme="1"/>
        <rFont val="Calibri"/>
        <family val="2"/>
        <scheme val="minor"/>
      </rPr>
      <t>, &amp; Gourraud, P.-A.</t>
    </r>
    <r>
      <rPr>
        <vertAlign val="superscript"/>
        <sz val="11"/>
        <color theme="1"/>
        <rFont val="Calibri"/>
        <family val="2"/>
        <scheme val="minor"/>
      </rPr>
      <t xml:space="preserve"> 1</t>
    </r>
    <r>
      <rPr>
        <sz val="11"/>
        <color theme="1"/>
        <rFont val="Calibri"/>
        <family val="2"/>
        <scheme val="minor"/>
      </rPr>
      <t>.</t>
    </r>
  </si>
  <si>
    <t>Affiliations:</t>
  </si>
  <si>
    <t>1 Nantes Université</t>
  </si>
  <si>
    <t>2 Linnaeus University</t>
  </si>
  <si>
    <t>3 University of Murcia</t>
  </si>
  <si>
    <t>4 Semmelweis University</t>
  </si>
  <si>
    <t>5 Hospital University Morales Meseguer</t>
  </si>
  <si>
    <r>
      <t xml:space="preserve">AN EUNIWELL RESEARCH INCUBATOR PROJECT : </t>
    </r>
    <r>
      <rPr>
        <u/>
        <sz val="11"/>
        <color rgb="FF0070C0"/>
        <rFont val="Calibri"/>
        <family val="2"/>
        <scheme val="minor"/>
      </rPr>
      <t xml:space="preserve"> https://www.univ-nantes.fr/universite/vision-strategie-et-grands-projets/euniwell-astuteness-a-visual-guideline-for-trustworthy-ai-driven-tools-in-healthcare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</si>
</sst>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sz val="28"/>
      <color theme="1"/>
      <name val="Calibri"/>
      <family val="2"/>
      <scheme val="minor"/>
    </font>
    <font>
      <sz val="18"/>
      <name val="Calibri"/>
      <family val="2"/>
      <scheme val="minor"/>
    </font>
    <font>
      <b/>
      <sz val="14"/>
      <name val="Calibri"/>
      <family val="2"/>
      <scheme val="minor"/>
    </font>
    <font>
      <u/>
      <sz val="11"/>
      <color rgb="FF0070C0"/>
      <name val="Calibri"/>
      <family val="2"/>
      <scheme val="minor"/>
    </font>
    <font>
      <i/>
      <sz val="14"/>
      <color theme="1"/>
      <name val="Calibri"/>
      <family val="2"/>
      <scheme val="minor"/>
    </font>
    <font>
      <vertAlign val="superscript"/>
      <sz val="11"/>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D938B"/>
        <bgColor indexed="64"/>
      </patternFill>
    </fill>
    <fill>
      <patternFill patternType="solid">
        <fgColor rgb="FFFF3399"/>
        <bgColor indexed="64"/>
      </patternFill>
    </fill>
    <fill>
      <patternFill patternType="solid">
        <fgColor rgb="FF0099FF"/>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38">
    <xf numFmtId="0" fontId="0" fillId="0" borderId="0" xfId="0"/>
    <xf numFmtId="0" fontId="0" fillId="0" borderId="0" xfId="0" applyAlignment="1">
      <alignment wrapText="1"/>
    </xf>
    <xf numFmtId="0" fontId="0" fillId="0" borderId="0" xfId="0" applyAlignment="1">
      <alignment vertical="center"/>
    </xf>
    <xf numFmtId="0" fontId="4" fillId="0" borderId="0" xfId="0" applyFont="1" applyBorder="1" applyAlignment="1">
      <alignment vertical="top" wrapText="1"/>
    </xf>
    <xf numFmtId="0" fontId="0" fillId="0" borderId="8" xfId="0" applyBorder="1"/>
    <xf numFmtId="0" fontId="3" fillId="0" borderId="12" xfId="0" applyFont="1" applyBorder="1" applyAlignment="1">
      <alignment horizontal="center"/>
    </xf>
    <xf numFmtId="0" fontId="2" fillId="0" borderId="7" xfId="0" applyFont="1" applyBorder="1" applyAlignment="1">
      <alignment vertical="top"/>
    </xf>
    <xf numFmtId="0" fontId="2" fillId="0" borderId="8" xfId="0" applyFont="1" applyBorder="1" applyAlignment="1">
      <alignment vertical="top"/>
    </xf>
    <xf numFmtId="0" fontId="3" fillId="0" borderId="10" xfId="0" applyFont="1" applyBorder="1" applyAlignment="1">
      <alignment horizontal="center" wrapText="1"/>
    </xf>
    <xf numFmtId="0" fontId="1" fillId="2" borderId="19"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5" fillId="0" borderId="0" xfId="0" applyFont="1" applyAlignment="1">
      <alignment vertical="center"/>
    </xf>
    <xf numFmtId="0" fontId="4" fillId="0" borderId="0" xfId="0" applyFont="1" applyAlignment="1">
      <alignment vertical="center"/>
    </xf>
    <xf numFmtId="0" fontId="4" fillId="0" borderId="9" xfId="0" applyFont="1" applyBorder="1" applyAlignment="1">
      <alignment vertical="top" wrapText="1"/>
    </xf>
    <xf numFmtId="0" fontId="7" fillId="5" borderId="22" xfId="0" applyFont="1" applyFill="1" applyBorder="1" applyAlignment="1">
      <alignment horizontal="center" vertical="center"/>
    </xf>
    <xf numFmtId="0" fontId="7" fillId="5" borderId="23" xfId="0" applyFont="1" applyFill="1" applyBorder="1" applyAlignment="1">
      <alignment horizontal="center" vertical="center"/>
    </xf>
    <xf numFmtId="0" fontId="7" fillId="5" borderId="24" xfId="0" applyFont="1" applyFill="1" applyBorder="1" applyAlignment="1">
      <alignment horizontal="center" vertical="center"/>
    </xf>
    <xf numFmtId="0" fontId="4" fillId="6" borderId="16" xfId="0" applyFont="1" applyFill="1" applyBorder="1"/>
    <xf numFmtId="0" fontId="4" fillId="6" borderId="18" xfId="0" applyFont="1" applyFill="1" applyBorder="1" applyAlignment="1">
      <alignment wrapText="1"/>
    </xf>
    <xf numFmtId="0" fontId="4" fillId="6" borderId="11" xfId="0" applyFont="1" applyFill="1" applyBorder="1" applyAlignment="1">
      <alignment horizontal="center" wrapText="1"/>
    </xf>
    <xf numFmtId="0" fontId="9" fillId="0" borderId="0" xfId="0" applyFont="1" applyAlignment="1">
      <alignment vertical="center"/>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0" borderId="16" xfId="0"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0" fontId="6" fillId="5" borderId="1"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0" fontId="9" fillId="0" borderId="0" xfId="0" applyFont="1" applyAlignment="1">
      <alignment horizontal="center" vertical="center"/>
    </xf>
    <xf numFmtId="0" fontId="0" fillId="2" borderId="20" xfId="0" applyFill="1" applyBorder="1" applyAlignment="1">
      <alignment horizontal="left" vertical="center" wrapText="1"/>
    </xf>
    <xf numFmtId="0" fontId="0" fillId="2" borderId="21" xfId="0" applyFill="1" applyBorder="1" applyAlignment="1">
      <alignment horizontal="left" vertical="center" wrapText="1"/>
    </xf>
    <xf numFmtId="0" fontId="0" fillId="3" borderId="5" xfId="0" applyFill="1" applyBorder="1" applyAlignment="1">
      <alignment horizontal="left" vertical="center" wrapText="1"/>
    </xf>
    <xf numFmtId="0" fontId="0" fillId="3" borderId="6" xfId="0" applyFill="1" applyBorder="1" applyAlignment="1">
      <alignment horizontal="left" vertical="center" wrapText="1"/>
    </xf>
    <xf numFmtId="0" fontId="0" fillId="3" borderId="14" xfId="0" applyFill="1" applyBorder="1" applyAlignment="1">
      <alignment horizontal="left" vertical="center" wrapText="1"/>
    </xf>
    <xf numFmtId="0" fontId="0" fillId="3" borderId="15" xfId="0" applyFill="1" applyBorder="1" applyAlignment="1">
      <alignment horizontal="left" vertical="center" wrapText="1"/>
    </xf>
  </cellXfs>
  <cellStyles count="1">
    <cellStyle name="Normal" xfId="0" builtinId="0"/>
  </cellStyles>
  <dxfs count="6">
    <dxf>
      <border diagonalUp="0" diagonalDown="0">
        <left style="medium">
          <color indexed="64"/>
        </left>
        <right style="medium">
          <color indexed="64"/>
        </right>
        <top/>
        <bottom/>
        <vertical/>
        <horizontal/>
      </border>
    </dxf>
    <dxf>
      <alignment horizontal="general" vertical="bottom" textRotation="0" wrapText="1" indent="0" justifyLastLine="0" shrinkToFit="0" readingOrder="0"/>
      <border diagonalUp="0" diagonalDown="0">
        <left style="thin">
          <color auto="1"/>
        </left>
        <right style="medium">
          <color indexed="64"/>
        </right>
        <top style="thin">
          <color auto="1"/>
        </top>
        <bottom style="thin">
          <color auto="1"/>
        </bottom>
        <vertical style="thin">
          <color auto="1"/>
        </vertical>
        <horizontal style="thin">
          <color auto="1"/>
        </horizontal>
      </border>
    </dxf>
    <dxf>
      <border diagonalUp="0" diagonalDown="0">
        <left style="medium">
          <color indexed="64"/>
        </left>
        <right style="thin">
          <color auto="1"/>
        </right>
        <top style="thin">
          <color auto="1"/>
        </top>
        <bottom style="thin">
          <color auto="1"/>
        </bottom>
        <vertical style="thin">
          <color auto="1"/>
        </vertical>
        <horizontal style="thin">
          <color auto="1"/>
        </horizontal>
      </border>
    </dxf>
    <dxf>
      <border diagonalUp="0" diagonalDown="0">
        <left style="medium">
          <color indexed="64"/>
        </left>
        <right style="medium">
          <color indexed="64"/>
        </right>
        <top style="medium">
          <color indexed="64"/>
        </top>
        <bottom style="medium">
          <color indexed="64"/>
        </bottom>
      </border>
    </dxf>
    <dxf>
      <border>
        <bottom style="medium">
          <color indexed="64"/>
        </bottom>
      </border>
    </dxf>
    <dxf>
      <fill>
        <patternFill patternType="solid">
          <fgColor indexed="64"/>
          <bgColor rgb="FF0099FF"/>
        </patternFill>
      </fill>
      <border diagonalUp="0" diagonalDown="0" outline="0">
        <left style="thin">
          <color auto="1"/>
        </left>
        <right style="thin">
          <color auto="1"/>
        </right>
        <top/>
        <bottom/>
      </border>
    </dxf>
  </dxfs>
  <tableStyles count="0" defaultTableStyle="TableStyleMedium2" defaultPivotStyle="PivotStyleLight16"/>
  <colors>
    <mruColors>
      <color rgb="FF0099FF"/>
      <color rgb="FF6699FF"/>
      <color rgb="FF3399FF"/>
      <color rgb="FFFF3399"/>
      <color rgb="FFFD93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70" baseline="0">
                <a:solidFill>
                  <a:schemeClr val="dk1">
                    <a:lumMod val="50000"/>
                    <a:lumOff val="50000"/>
                  </a:schemeClr>
                </a:solidFill>
                <a:latin typeface="+mn-lt"/>
                <a:ea typeface="+mn-ea"/>
                <a:cs typeface="+mn-cs"/>
              </a:defRPr>
            </a:pPr>
            <a:r>
              <a:rPr lang="fr-FR" sz="2800" b="1"/>
              <a:t>ASTUTENESS Quadrant</a:t>
            </a:r>
          </a:p>
        </c:rich>
      </c:tx>
      <c:overlay val="0"/>
      <c:spPr>
        <a:noFill/>
        <a:ln>
          <a:noFill/>
        </a:ln>
        <a:effectLst/>
      </c:spPr>
      <c:txPr>
        <a:bodyPr rot="0" spcFirstLastPara="1" vertOverflow="ellipsis" vert="horz" wrap="square" anchor="ctr" anchorCtr="1"/>
        <a:lstStyle/>
        <a:p>
          <a:pPr>
            <a:defRPr sz="2800" b="1" i="0" u="none" strike="noStrike" kern="1200" spc="70" baseline="0">
              <a:solidFill>
                <a:schemeClr val="dk1">
                  <a:lumMod val="50000"/>
                  <a:lumOff val="50000"/>
                </a:schemeClr>
              </a:solidFill>
              <a:latin typeface="+mn-lt"/>
              <a:ea typeface="+mn-ea"/>
              <a:cs typeface="+mn-cs"/>
            </a:defRPr>
          </a:pPr>
          <a:endParaRPr lang="fr-FR"/>
        </a:p>
      </c:txPr>
    </c:title>
    <c:autoTitleDeleted val="0"/>
    <c:plotArea>
      <c:layout>
        <c:manualLayout>
          <c:layoutTarget val="inner"/>
          <c:xMode val="edge"/>
          <c:yMode val="edge"/>
          <c:x val="0.24165828574528844"/>
          <c:y val="0.15724183116835297"/>
          <c:w val="0.47124088840041084"/>
          <c:h val="0.76947643305368685"/>
        </c:manualLayout>
      </c:layout>
      <c:radarChart>
        <c:radarStyle val="filled"/>
        <c:varyColors val="0"/>
        <c:ser>
          <c:idx val="0"/>
          <c:order val="0"/>
          <c:tx>
            <c:strRef>
              <c:f>Feuil1!$B$44</c:f>
              <c:strCache>
                <c:ptCount val="1"/>
                <c:pt idx="0">
                  <c:v>Leaders</c:v>
                </c:pt>
              </c:strCache>
            </c:strRef>
          </c:tx>
          <c:spPr>
            <a:solidFill>
              <a:schemeClr val="accent1">
                <a:alpha val="10196"/>
              </a:schemeClr>
            </a:solidFill>
            <a:ln w="50800">
              <a:solidFill>
                <a:schemeClr val="accent6"/>
              </a:solidFill>
            </a:ln>
            <a:effectLst>
              <a:outerShdw blurRad="50800" dist="50800" dir="5400000" algn="ctr" rotWithShape="0">
                <a:schemeClr val="accent6"/>
              </a:outerShdw>
            </a:effectLst>
          </c:spPr>
          <c:dLbls>
            <c:delete val="1"/>
          </c:dLbls>
          <c:cat>
            <c:strRef>
              <c:f>Feuil1!$A$45:$A$52</c:f>
              <c:strCache>
                <c:ptCount val="8"/>
                <c:pt idx="0">
                  <c:v>Innovation potential</c:v>
                </c:pt>
                <c:pt idx="1">
                  <c:v>Sustainability</c:v>
                </c:pt>
                <c:pt idx="2">
                  <c:v>Value Proposition</c:v>
                </c:pt>
                <c:pt idx="3">
                  <c:v>Adoption UX</c:v>
                </c:pt>
                <c:pt idx="4">
                  <c:v>Scientific rigor</c:v>
                </c:pt>
                <c:pt idx="5">
                  <c:v>Continous improvement</c:v>
                </c:pt>
                <c:pt idx="6">
                  <c:v>Collaboration</c:v>
                </c:pt>
                <c:pt idx="7">
                  <c:v>Impact on work</c:v>
                </c:pt>
              </c:strCache>
            </c:strRef>
          </c:cat>
          <c:val>
            <c:numRef>
              <c:f>Feuil1!$B$45:$B$52</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21B7-439E-B864-5F001B7DCBE0}"/>
            </c:ext>
          </c:extLst>
        </c:ser>
        <c:ser>
          <c:idx val="1"/>
          <c:order val="1"/>
          <c:tx>
            <c:strRef>
              <c:f>Feuil1!$C$44</c:f>
              <c:strCache>
                <c:ptCount val="1"/>
                <c:pt idx="0">
                  <c:v>Visionaries / Challengers</c:v>
                </c:pt>
              </c:strCache>
            </c:strRef>
          </c:tx>
          <c:spPr>
            <a:solidFill>
              <a:schemeClr val="accent4">
                <a:lumMod val="20000"/>
                <a:lumOff val="80000"/>
                <a:alpha val="50000"/>
              </a:schemeClr>
            </a:solidFill>
            <a:ln w="50800">
              <a:solidFill>
                <a:schemeClr val="accent4"/>
              </a:solidFill>
            </a:ln>
            <a:effectLst/>
          </c:spPr>
          <c:dLbls>
            <c:delete val="1"/>
          </c:dLbls>
          <c:cat>
            <c:strRef>
              <c:f>Feuil1!$A$45:$A$52</c:f>
              <c:strCache>
                <c:ptCount val="8"/>
                <c:pt idx="0">
                  <c:v>Innovation potential</c:v>
                </c:pt>
                <c:pt idx="1">
                  <c:v>Sustainability</c:v>
                </c:pt>
                <c:pt idx="2">
                  <c:v>Value Proposition</c:v>
                </c:pt>
                <c:pt idx="3">
                  <c:v>Adoption UX</c:v>
                </c:pt>
                <c:pt idx="4">
                  <c:v>Scientific rigor</c:v>
                </c:pt>
                <c:pt idx="5">
                  <c:v>Continous improvement</c:v>
                </c:pt>
                <c:pt idx="6">
                  <c:v>Collaboration</c:v>
                </c:pt>
                <c:pt idx="7">
                  <c:v>Impact on work</c:v>
                </c:pt>
              </c:strCache>
            </c:strRef>
          </c:cat>
          <c:val>
            <c:numRef>
              <c:f>Feuil1!$C$45:$C$52</c:f>
              <c:numCache>
                <c:formatCode>General</c:formatCode>
                <c:ptCount val="8"/>
                <c:pt idx="0">
                  <c:v>6</c:v>
                </c:pt>
                <c:pt idx="1">
                  <c:v>6</c:v>
                </c:pt>
                <c:pt idx="2">
                  <c:v>6</c:v>
                </c:pt>
                <c:pt idx="3">
                  <c:v>6</c:v>
                </c:pt>
                <c:pt idx="4">
                  <c:v>6</c:v>
                </c:pt>
                <c:pt idx="5">
                  <c:v>6</c:v>
                </c:pt>
                <c:pt idx="6">
                  <c:v>6</c:v>
                </c:pt>
                <c:pt idx="7">
                  <c:v>6</c:v>
                </c:pt>
              </c:numCache>
            </c:numRef>
          </c:val>
          <c:extLst>
            <c:ext xmlns:c16="http://schemas.microsoft.com/office/drawing/2014/chart" uri="{C3380CC4-5D6E-409C-BE32-E72D297353CC}">
              <c16:uniqueId val="{00000001-21B7-439E-B864-5F001B7DCBE0}"/>
            </c:ext>
          </c:extLst>
        </c:ser>
        <c:ser>
          <c:idx val="2"/>
          <c:order val="2"/>
          <c:tx>
            <c:strRef>
              <c:f>Feuil1!$D$44</c:f>
              <c:strCache>
                <c:ptCount val="1"/>
                <c:pt idx="0">
                  <c:v>Niche players</c:v>
                </c:pt>
              </c:strCache>
            </c:strRef>
          </c:tx>
          <c:spPr>
            <a:solidFill>
              <a:srgbClr val="FD938B">
                <a:alpha val="50000"/>
              </a:srgbClr>
            </a:solidFill>
            <a:ln w="50800">
              <a:solidFill>
                <a:srgbClr val="FF0000"/>
              </a:solidFill>
            </a:ln>
            <a:effectLst/>
          </c:spPr>
          <c:dLbls>
            <c:delete val="1"/>
          </c:dLbls>
          <c:cat>
            <c:strRef>
              <c:f>Feuil1!$A$45:$A$52</c:f>
              <c:strCache>
                <c:ptCount val="8"/>
                <c:pt idx="0">
                  <c:v>Innovation potential</c:v>
                </c:pt>
                <c:pt idx="1">
                  <c:v>Sustainability</c:v>
                </c:pt>
                <c:pt idx="2">
                  <c:v>Value Proposition</c:v>
                </c:pt>
                <c:pt idx="3">
                  <c:v>Adoption UX</c:v>
                </c:pt>
                <c:pt idx="4">
                  <c:v>Scientific rigor</c:v>
                </c:pt>
                <c:pt idx="5">
                  <c:v>Continous improvement</c:v>
                </c:pt>
                <c:pt idx="6">
                  <c:v>Collaboration</c:v>
                </c:pt>
                <c:pt idx="7">
                  <c:v>Impact on work</c:v>
                </c:pt>
              </c:strCache>
            </c:strRef>
          </c:cat>
          <c:val>
            <c:numRef>
              <c:f>Feuil1!$D$45:$D$52</c:f>
              <c:numCache>
                <c:formatCode>General</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2-21B7-439E-B864-5F001B7DCBE0}"/>
            </c:ext>
          </c:extLst>
        </c:ser>
        <c:ser>
          <c:idx val="4"/>
          <c:order val="3"/>
          <c:tx>
            <c:strRef>
              <c:f>Feuil1!$E$44</c:f>
              <c:strCache>
                <c:ptCount val="1"/>
                <c:pt idx="0">
                  <c:v>AI-Driven Tools</c:v>
                </c:pt>
              </c:strCache>
            </c:strRef>
          </c:tx>
          <c:spPr>
            <a:noFill/>
            <a:ln w="50800">
              <a:solidFill>
                <a:sysClr val="windowText" lastClr="000000"/>
              </a:solidFill>
            </a:ln>
            <a:effectLst/>
          </c:spPr>
          <c:dLbls>
            <c:delete val="1"/>
          </c:dLbls>
          <c:cat>
            <c:strRef>
              <c:f>Feuil1!$A$45:$A$52</c:f>
              <c:strCache>
                <c:ptCount val="8"/>
                <c:pt idx="0">
                  <c:v>Innovation potential</c:v>
                </c:pt>
                <c:pt idx="1">
                  <c:v>Sustainability</c:v>
                </c:pt>
                <c:pt idx="2">
                  <c:v>Value Proposition</c:v>
                </c:pt>
                <c:pt idx="3">
                  <c:v>Adoption UX</c:v>
                </c:pt>
                <c:pt idx="4">
                  <c:v>Scientific rigor</c:v>
                </c:pt>
                <c:pt idx="5">
                  <c:v>Continous improvement</c:v>
                </c:pt>
                <c:pt idx="6">
                  <c:v>Collaboration</c:v>
                </c:pt>
                <c:pt idx="7">
                  <c:v>Impact on work</c:v>
                </c:pt>
              </c:strCache>
            </c:strRef>
          </c:cat>
          <c:val>
            <c:numRef>
              <c:f>Feuil1!$E$45:$E$52</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21B7-439E-B864-5F001B7DCBE0}"/>
            </c:ext>
          </c:extLst>
        </c:ser>
        <c:ser>
          <c:idx val="5"/>
          <c:order val="4"/>
          <c:tx>
            <c:strRef>
              <c:f>Feuil1!$G$44</c:f>
              <c:strCache>
                <c:ptCount val="1"/>
              </c:strCache>
            </c:strRef>
          </c:tx>
          <c:spPr>
            <a:solidFill>
              <a:schemeClr val="accent6">
                <a:alpha val="10196"/>
              </a:schemeClr>
            </a:solidFill>
            <a:ln w="50800">
              <a:solidFill>
                <a:schemeClr val="accent6">
                  <a:alpha val="30000"/>
                </a:schemeClr>
              </a:solidFill>
            </a:ln>
            <a:effectLst/>
          </c:spP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50000"/>
                        <a:lumOff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strRef>
              <c:f>Feuil1!$A$45:$A$52</c:f>
              <c:strCache>
                <c:ptCount val="8"/>
                <c:pt idx="0">
                  <c:v>Innovation potential</c:v>
                </c:pt>
                <c:pt idx="1">
                  <c:v>Sustainability</c:v>
                </c:pt>
                <c:pt idx="2">
                  <c:v>Value Proposition</c:v>
                </c:pt>
                <c:pt idx="3">
                  <c:v>Adoption UX</c:v>
                </c:pt>
                <c:pt idx="4">
                  <c:v>Scientific rigor</c:v>
                </c:pt>
                <c:pt idx="5">
                  <c:v>Continous improvement</c:v>
                </c:pt>
                <c:pt idx="6">
                  <c:v>Collaboration</c:v>
                </c:pt>
                <c:pt idx="7">
                  <c:v>Impact on work</c:v>
                </c:pt>
              </c:strCache>
            </c:strRef>
          </c:cat>
          <c:val>
            <c:numRef>
              <c:f>Feuil1!$H$45:$H$65</c:f>
            </c:numRef>
          </c:val>
          <c:extLst>
            <c:ext xmlns:c16="http://schemas.microsoft.com/office/drawing/2014/chart" uri="{C3380CC4-5D6E-409C-BE32-E72D297353CC}">
              <c16:uniqueId val="{00000005-21B7-439E-B864-5F001B7DCBE0}"/>
            </c:ext>
          </c:extLst>
        </c:ser>
        <c:dLbls>
          <c:showLegendKey val="0"/>
          <c:showVal val="1"/>
          <c:showCatName val="0"/>
          <c:showSerName val="0"/>
          <c:showPercent val="0"/>
          <c:showBubbleSize val="0"/>
        </c:dLbls>
        <c:axId val="831332080"/>
        <c:axId val="831340816"/>
      </c:radarChart>
      <c:catAx>
        <c:axId val="83133208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dk1">
                    <a:lumMod val="50000"/>
                    <a:lumOff val="50000"/>
                  </a:schemeClr>
                </a:solidFill>
                <a:latin typeface="+mn-lt"/>
                <a:ea typeface="+mn-ea"/>
                <a:cs typeface="+mn-cs"/>
              </a:defRPr>
            </a:pPr>
            <a:endParaRPr lang="fr-FR"/>
          </a:p>
        </c:txPr>
        <c:crossAx val="831340816"/>
        <c:crosses val="autoZero"/>
        <c:auto val="1"/>
        <c:lblAlgn val="ctr"/>
        <c:lblOffset val="100"/>
        <c:noMultiLvlLbl val="0"/>
      </c:catAx>
      <c:valAx>
        <c:axId val="831340816"/>
        <c:scaling>
          <c:orientation val="minMax"/>
        </c:scaling>
        <c:delete val="0"/>
        <c:axPos val="l"/>
        <c:majorGridlines>
          <c:spPr>
            <a:ln w="25400" cap="flat" cmpd="sng" algn="ctr">
              <a:solidFill>
                <a:schemeClr val="dk1">
                  <a:lumMod val="15000"/>
                  <a:lumOff val="85000"/>
                </a:schemeClr>
              </a:solidFill>
              <a:round/>
            </a:ln>
            <a:effectLst/>
          </c:spPr>
        </c:majorGridlines>
        <c:numFmt formatCode="General" sourceLinked="1"/>
        <c:majorTickMark val="cross"/>
        <c:minorTickMark val="none"/>
        <c:tickLblPos val="none"/>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fr-FR"/>
          </a:p>
        </c:txPr>
        <c:crossAx val="831332080"/>
        <c:crosses val="autoZero"/>
        <c:crossBetween val="between"/>
      </c:valAx>
      <c:spPr>
        <a:noFill/>
        <a:ln>
          <a:noFill/>
        </a:ln>
        <a:effectLst/>
      </c:spPr>
    </c:plotArea>
    <c:legend>
      <c:legendPos val="l"/>
      <c:layout>
        <c:manualLayout>
          <c:xMode val="edge"/>
          <c:yMode val="edge"/>
          <c:x val="5.1859859957960842E-3"/>
          <c:y val="1.438967690179874E-2"/>
          <c:w val="0.27275398774051929"/>
          <c:h val="0.27498260447404371"/>
        </c:manualLayout>
      </c:layout>
      <c:overlay val="0"/>
      <c:spPr>
        <a:noFill/>
        <a:ln>
          <a:noFill/>
        </a:ln>
        <a:effectLst/>
      </c:spPr>
      <c:txPr>
        <a:bodyPr rot="0" spcFirstLastPara="1" vertOverflow="ellipsis" vert="horz" wrap="square" anchor="ctr" anchorCtr="1"/>
        <a:lstStyle/>
        <a:p>
          <a:pPr>
            <a:defRPr sz="2800" b="0" i="0" u="none" strike="noStrike" kern="1200" baseline="0">
              <a:solidFill>
                <a:schemeClr val="dk1">
                  <a:lumMod val="50000"/>
                  <a:lumOff val="50000"/>
                </a:schemeClr>
              </a:solidFill>
              <a:latin typeface="+mn-lt"/>
              <a:ea typeface="+mn-ea"/>
              <a:cs typeface="+mn-cs"/>
            </a:defRPr>
          </a:pPr>
          <a:endParaRPr lang="fr-FR"/>
        </a:p>
      </c:txPr>
    </c:legend>
    <c:plotVisOnly val="1"/>
    <c:dispBlanksAs val="gap"/>
    <c:showDLblsOverMax val="0"/>
  </c:chart>
  <c: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2599944046832541"/>
          <c:y val="0.35226390631651283"/>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31897333380617704"/>
          <c:y val="0.2216350929128075"/>
          <c:w val="0.36205333238764598"/>
          <c:h val="0.57519204391483014"/>
        </c:manualLayout>
      </c:layout>
      <c:pieChart>
        <c:varyColors val="0"/>
        <c:ser>
          <c:idx val="6"/>
          <c:order val="0"/>
          <c:tx>
            <c:strRef>
              <c:f>Feuil1!$F$33</c:f>
              <c:strCache>
                <c:ptCount val="1"/>
                <c:pt idx="0">
                  <c:v>Scoring</c:v>
                </c:pt>
              </c:strCache>
            </c:strRef>
          </c:tx>
          <c:spPr>
            <a:solidFill>
              <a:schemeClr val="bg2">
                <a:alpha val="80000"/>
              </a:schemeClr>
            </a:solidFill>
            <a:ln>
              <a:noFill/>
            </a:ln>
            <a:effectLst/>
            <a:scene3d>
              <a:camera prst="orthographicFront"/>
              <a:lightRig rig="brightRoom" dir="t"/>
            </a:scene3d>
            <a:sp3d prstMaterial="flat">
              <a:bevelT w="50800" h="101600" prst="angle"/>
              <a:contourClr>
                <a:srgbClr val="000000"/>
              </a:contourClr>
            </a:sp3d>
          </c:spPr>
          <c:explosion val="1"/>
          <c:dPt>
            <c:idx val="0"/>
            <c:bubble3D val="0"/>
            <c:explosion val="0"/>
            <c:extLst>
              <c:ext xmlns:c16="http://schemas.microsoft.com/office/drawing/2014/chart" uri="{C3380CC4-5D6E-409C-BE32-E72D297353CC}">
                <c16:uniqueId val="{00000007-884C-4CBB-A76B-450C1074223F}"/>
              </c:ext>
            </c:extLst>
          </c:dPt>
          <c:dLbls>
            <c:dLbl>
              <c:idx val="0"/>
              <c:layout>
                <c:manualLayout>
                  <c:x val="2.1890910587451342E-7"/>
                  <c:y val="-0.28267528789198249"/>
                </c:manualLayout>
              </c:layout>
              <c:tx>
                <c:rich>
                  <a:bodyPr rot="0" spcFirstLastPara="1" vertOverflow="clip" horzOverflow="clip" vert="horz" wrap="square" lIns="36000" tIns="19050" rIns="38100" bIns="19050" anchor="ctr" anchorCtr="0">
                    <a:noAutofit/>
                  </a:bodyPr>
                  <a:lstStyle/>
                  <a:p>
                    <a:pPr>
                      <a:defRPr sz="900" b="1" i="0" u="none" strike="noStrike" kern="1200" baseline="0">
                        <a:solidFill>
                          <a:schemeClr val="lt1"/>
                        </a:solidFill>
                        <a:latin typeface="+mn-lt"/>
                        <a:ea typeface="+mn-ea"/>
                        <a:cs typeface="+mn-cs"/>
                      </a:defRPr>
                    </a:pPr>
                    <a:fld id="{ACBD1FDC-B7A9-4117-9032-45CE2D020183}" type="VALUE">
                      <a:rPr lang="en-US" sz="1800">
                        <a:solidFill>
                          <a:sysClr val="windowText" lastClr="000000"/>
                        </a:solidFill>
                      </a:rPr>
                      <a:pPr>
                        <a:defRPr b="1">
                          <a:solidFill>
                            <a:schemeClr val="lt1"/>
                          </a:solidFill>
                        </a:defRPr>
                      </a:pPr>
                      <a:t>[VALEUR]</a:t>
                    </a:fld>
                    <a:r>
                      <a:rPr lang="en-US" sz="1800">
                        <a:solidFill>
                          <a:sysClr val="windowText" lastClr="000000"/>
                        </a:solidFill>
                      </a:rPr>
                      <a:t> %</a:t>
                    </a:r>
                  </a:p>
                </c:rich>
              </c:tx>
              <c:spPr>
                <a:noFill/>
                <a:ln>
                  <a:noFill/>
                </a:ln>
                <a:effectLst/>
              </c:spPr>
              <c:txPr>
                <a:bodyPr rot="0" spcFirstLastPara="1" vertOverflow="clip" horzOverflow="clip" vert="horz" wrap="square" lIns="36000" tIns="19050" rIns="38100" bIns="19050" anchor="ctr" anchorCtr="0">
                  <a:noAutofit/>
                </a:bodyPr>
                <a:lstStyle/>
                <a:p>
                  <a:pPr>
                    <a:defRPr sz="900" b="1" i="0" u="none" strike="noStrike" kern="1200" baseline="0">
                      <a:solidFill>
                        <a:schemeClr val="lt1"/>
                      </a:solidFill>
                      <a:latin typeface="+mn-lt"/>
                      <a:ea typeface="+mn-ea"/>
                      <a:cs typeface="+mn-cs"/>
                    </a:defRPr>
                  </a:pPr>
                  <a:endParaRPr lang="fr-FR"/>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32479788906109675"/>
                      <c:h val="0.19607909885314151"/>
                    </c:manualLayout>
                  </c15:layout>
                  <c15:dlblFieldTable/>
                  <c15:showDataLabelsRange val="0"/>
                </c:ext>
                <c:ext xmlns:c16="http://schemas.microsoft.com/office/drawing/2014/chart" uri="{C3380CC4-5D6E-409C-BE32-E72D297353CC}">
                  <c16:uniqueId val="{00000007-884C-4CBB-A76B-450C1074223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inEnd"/>
            <c:showLegendKey val="0"/>
            <c:showVal val="0"/>
            <c:showCatName val="0"/>
            <c:showSerName val="0"/>
            <c:showPercent val="1"/>
            <c:showBubbleSize val="0"/>
            <c:showLeaderLines val="0"/>
            <c:extLst>
              <c:ext xmlns:c15="http://schemas.microsoft.com/office/drawing/2012/chart" uri="{CE6537A1-D6FC-4f65-9D91-7224C49458BB}"/>
            </c:extLst>
          </c:dLbls>
          <c:val>
            <c:numRef>
              <c:f>Feuil1!$C$42</c:f>
              <c:numCache>
                <c:formatCode>General</c:formatCode>
                <c:ptCount val="1"/>
                <c:pt idx="0">
                  <c:v>0</c:v>
                </c:pt>
              </c:numCache>
            </c:numRef>
          </c:val>
          <c:extLst>
            <c:ext xmlns:c16="http://schemas.microsoft.com/office/drawing/2014/chart" uri="{C3380CC4-5D6E-409C-BE32-E72D297353CC}">
              <c16:uniqueId val="{00000006-884C-4CBB-A76B-450C1074223F}"/>
            </c:ext>
          </c:extLst>
        </c:ser>
        <c:dLbls>
          <c:dLblPos val="inEnd"/>
          <c:showLegendKey val="0"/>
          <c:showVal val="0"/>
          <c:showCatName val="0"/>
          <c:showSerName val="0"/>
          <c:showPercent val="1"/>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1.png"/><Relationship Id="rId7" Type="http://schemas.openxmlformats.org/officeDocument/2006/relationships/image" Target="../media/image5.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11" Type="http://schemas.openxmlformats.org/officeDocument/2006/relationships/image" Target="../media/image8.png"/><Relationship Id="rId5" Type="http://schemas.openxmlformats.org/officeDocument/2006/relationships/image" Target="../media/image3.png"/><Relationship Id="rId10" Type="http://schemas.openxmlformats.org/officeDocument/2006/relationships/hyperlink" Target="https://creativecommons.org/licenses/by-nc/4.0/" TargetMode="External"/><Relationship Id="rId4" Type="http://schemas.openxmlformats.org/officeDocument/2006/relationships/image" Target="../media/image2.png"/><Relationship Id="rId9"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0</xdr:colOff>
      <xdr:row>43</xdr:row>
      <xdr:rowOff>109</xdr:rowOff>
    </xdr:from>
    <xdr:to>
      <xdr:col>9</xdr:col>
      <xdr:colOff>13608</xdr:colOff>
      <xdr:row>81</xdr:row>
      <xdr:rowOff>120760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3939244</xdr:colOff>
      <xdr:row>60</xdr:row>
      <xdr:rowOff>18343</xdr:rowOff>
    </xdr:from>
    <xdr:to>
      <xdr:col>1</xdr:col>
      <xdr:colOff>6223297</xdr:colOff>
      <xdr:row>67</xdr:row>
      <xdr:rowOff>122535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19</xdr:row>
      <xdr:rowOff>10584</xdr:rowOff>
    </xdr:from>
    <xdr:to>
      <xdr:col>0</xdr:col>
      <xdr:colOff>994833</xdr:colOff>
      <xdr:row>23</xdr:row>
      <xdr:rowOff>77014</xdr:rowOff>
    </xdr:to>
    <xdr:pic>
      <xdr:nvPicPr>
        <xdr:cNvPr id="5" name="Image 4" descr="EUniWell - European University for Well ..."/>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471084"/>
          <a:ext cx="994833" cy="828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6676410</xdr:colOff>
      <xdr:row>11</xdr:row>
      <xdr:rowOff>31884</xdr:rowOff>
    </xdr:to>
    <xdr:pic>
      <xdr:nvPicPr>
        <xdr:cNvPr id="6" name="Image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0"/>
          <a:ext cx="8623743" cy="2603634"/>
        </a:xfrm>
        <a:prstGeom prst="rect">
          <a:avLst/>
        </a:prstGeom>
      </xdr:spPr>
    </xdr:pic>
    <xdr:clientData/>
  </xdr:twoCellAnchor>
  <xdr:twoCellAnchor editAs="oneCell">
    <xdr:from>
      <xdr:col>0</xdr:col>
      <xdr:colOff>1132415</xdr:colOff>
      <xdr:row>20</xdr:row>
      <xdr:rowOff>10581</xdr:rowOff>
    </xdr:from>
    <xdr:to>
      <xdr:col>1</xdr:col>
      <xdr:colOff>1570879</xdr:colOff>
      <xdr:row>22</xdr:row>
      <xdr:rowOff>74082</xdr:rowOff>
    </xdr:to>
    <xdr:pic>
      <xdr:nvPicPr>
        <xdr:cNvPr id="7" name="Image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32415" y="4773081"/>
          <a:ext cx="2385797" cy="444501"/>
        </a:xfrm>
        <a:prstGeom prst="rect">
          <a:avLst/>
        </a:prstGeom>
      </xdr:spPr>
    </xdr:pic>
    <xdr:clientData/>
  </xdr:twoCellAnchor>
  <xdr:twoCellAnchor editAs="oneCell">
    <xdr:from>
      <xdr:col>1</xdr:col>
      <xdr:colOff>1788583</xdr:colOff>
      <xdr:row>19</xdr:row>
      <xdr:rowOff>52917</xdr:rowOff>
    </xdr:from>
    <xdr:to>
      <xdr:col>1</xdr:col>
      <xdr:colOff>2561167</xdr:colOff>
      <xdr:row>23</xdr:row>
      <xdr:rowOff>113440</xdr:rowOff>
    </xdr:to>
    <xdr:pic>
      <xdr:nvPicPr>
        <xdr:cNvPr id="9" name="Image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735916" y="4624917"/>
          <a:ext cx="772584" cy="822523"/>
        </a:xfrm>
        <a:prstGeom prst="rect">
          <a:avLst/>
        </a:prstGeom>
      </xdr:spPr>
    </xdr:pic>
    <xdr:clientData/>
  </xdr:twoCellAnchor>
  <xdr:twoCellAnchor editAs="oneCell">
    <xdr:from>
      <xdr:col>1</xdr:col>
      <xdr:colOff>2836334</xdr:colOff>
      <xdr:row>20</xdr:row>
      <xdr:rowOff>0</xdr:rowOff>
    </xdr:from>
    <xdr:to>
      <xdr:col>1</xdr:col>
      <xdr:colOff>4497917</xdr:colOff>
      <xdr:row>23</xdr:row>
      <xdr:rowOff>170</xdr:rowOff>
    </xdr:to>
    <xdr:pic>
      <xdr:nvPicPr>
        <xdr:cNvPr id="10" name="Image 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783667" y="4762500"/>
          <a:ext cx="1661583" cy="571670"/>
        </a:xfrm>
        <a:prstGeom prst="rect">
          <a:avLst/>
        </a:prstGeom>
      </xdr:spPr>
    </xdr:pic>
    <xdr:clientData/>
  </xdr:twoCellAnchor>
  <xdr:twoCellAnchor editAs="oneCell">
    <xdr:from>
      <xdr:col>1</xdr:col>
      <xdr:colOff>5069418</xdr:colOff>
      <xdr:row>19</xdr:row>
      <xdr:rowOff>171695</xdr:rowOff>
    </xdr:from>
    <xdr:to>
      <xdr:col>1</xdr:col>
      <xdr:colOff>6487584</xdr:colOff>
      <xdr:row>22</xdr:row>
      <xdr:rowOff>176501</xdr:rowOff>
    </xdr:to>
    <xdr:pic>
      <xdr:nvPicPr>
        <xdr:cNvPr id="11" name="Image 1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016751" y="4743695"/>
          <a:ext cx="1418166" cy="576306"/>
        </a:xfrm>
        <a:prstGeom prst="rect">
          <a:avLst/>
        </a:prstGeom>
      </xdr:spPr>
    </xdr:pic>
    <xdr:clientData/>
  </xdr:twoCellAnchor>
  <xdr:twoCellAnchor editAs="oneCell">
    <xdr:from>
      <xdr:col>0</xdr:col>
      <xdr:colOff>0</xdr:colOff>
      <xdr:row>24</xdr:row>
      <xdr:rowOff>0</xdr:rowOff>
    </xdr:from>
    <xdr:to>
      <xdr:col>1</xdr:col>
      <xdr:colOff>6931206</xdr:colOff>
      <xdr:row>27</xdr:row>
      <xdr:rowOff>57238</xdr:rowOff>
    </xdr:to>
    <xdr:pic>
      <xdr:nvPicPr>
        <xdr:cNvPr id="12" name="Image 11"/>
        <xdr:cNvPicPr>
          <a:picLocks noChangeAspect="1"/>
        </xdr:cNvPicPr>
      </xdr:nvPicPr>
      <xdr:blipFill>
        <a:blip xmlns:r="http://schemas.openxmlformats.org/officeDocument/2006/relationships" r:embed="rId9"/>
        <a:stretch>
          <a:fillRect/>
        </a:stretch>
      </xdr:blipFill>
      <xdr:spPr>
        <a:xfrm>
          <a:off x="0" y="5524500"/>
          <a:ext cx="8878539" cy="628738"/>
        </a:xfrm>
        <a:prstGeom prst="rect">
          <a:avLst/>
        </a:prstGeom>
      </xdr:spPr>
    </xdr:pic>
    <xdr:clientData/>
  </xdr:twoCellAnchor>
  <xdr:twoCellAnchor editAs="oneCell">
    <xdr:from>
      <xdr:col>0</xdr:col>
      <xdr:colOff>0</xdr:colOff>
      <xdr:row>99</xdr:row>
      <xdr:rowOff>0</xdr:rowOff>
    </xdr:from>
    <xdr:to>
      <xdr:col>1</xdr:col>
      <xdr:colOff>994834</xdr:colOff>
      <xdr:row>104</xdr:row>
      <xdr:rowOff>76591</xdr:rowOff>
    </xdr:to>
    <xdr:pic>
      <xdr:nvPicPr>
        <xdr:cNvPr id="13" name="Image 12" descr="https://upload.wikimedia.org/wikipedia/commons/thumb/d/d3/Cc_by-nc_icon.svg/1200px-Cc_by-nc_icon.svg.png">
          <a:hlinkClick xmlns:r="http://schemas.openxmlformats.org/officeDocument/2006/relationships" r:id="rId10"/>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0" y="27675417"/>
          <a:ext cx="2942167" cy="1029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au1" displayName="Tableau1" ref="A33:C42" totalsRowShown="0" headerRowDxfId="5" headerRowBorderDxfId="4" tableBorderDxfId="3">
  <tableColumns count="3">
    <tableColumn id="1" name="Theme" dataDxfId="2"/>
    <tableColumn id="2" name="Question" dataDxfId="1"/>
    <tableColumn id="3" name="Results on a scale _x000a_of 1 to 10" dataDxfId="0"/>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98"/>
  <sheetViews>
    <sheetView tabSelected="1" topLeftCell="A13" zoomScale="90" zoomScaleNormal="90" workbookViewId="0">
      <selection activeCell="A19" sqref="A19"/>
    </sheetView>
  </sheetViews>
  <sheetFormatPr baseColWidth="10" defaultRowHeight="15" x14ac:dyDescent="0.25"/>
  <cols>
    <col min="1" max="1" width="29.140625" bestFit="1" customWidth="1"/>
    <col min="2" max="2" width="137.5703125" customWidth="1"/>
    <col min="3" max="3" width="23.5703125" customWidth="1"/>
    <col min="4" max="4" width="9.42578125" customWidth="1"/>
    <col min="5" max="5" width="9.42578125" style="1" customWidth="1"/>
    <col min="6" max="6" width="57.7109375" style="1" hidden="1" customWidth="1"/>
    <col min="7" max="7" width="27.42578125" hidden="1" customWidth="1"/>
    <col min="8" max="8" width="0" hidden="1" customWidth="1"/>
  </cols>
  <sheetData>
    <row r="3" spans="1:3" ht="18.75" x14ac:dyDescent="0.25">
      <c r="A3" s="22"/>
    </row>
    <row r="4" spans="1:3" ht="18.75" x14ac:dyDescent="0.25">
      <c r="A4" s="22"/>
    </row>
    <row r="5" spans="1:3" ht="18.75" x14ac:dyDescent="0.25">
      <c r="A5" s="22"/>
    </row>
    <row r="6" spans="1:3" ht="18.75" x14ac:dyDescent="0.25">
      <c r="A6" s="22"/>
    </row>
    <row r="7" spans="1:3" ht="18.75" x14ac:dyDescent="0.25">
      <c r="A7" s="22"/>
    </row>
    <row r="8" spans="1:3" ht="18.75" x14ac:dyDescent="0.25">
      <c r="A8" s="22"/>
    </row>
    <row r="9" spans="1:3" ht="18.75" x14ac:dyDescent="0.25">
      <c r="A9" s="22"/>
    </row>
    <row r="10" spans="1:3" ht="18.75" x14ac:dyDescent="0.25">
      <c r="A10" s="22"/>
    </row>
    <row r="11" spans="1:3" ht="18.75" x14ac:dyDescent="0.25">
      <c r="A11" s="22"/>
    </row>
    <row r="12" spans="1:3" ht="18.75" x14ac:dyDescent="0.25">
      <c r="A12" s="31"/>
      <c r="B12" s="31"/>
      <c r="C12" s="31"/>
    </row>
    <row r="13" spans="1:3" ht="18.75" x14ac:dyDescent="0.25">
      <c r="A13" s="22"/>
    </row>
    <row r="14" spans="1:3" ht="36" x14ac:dyDescent="0.25">
      <c r="A14" s="13" t="s">
        <v>37</v>
      </c>
    </row>
    <row r="15" spans="1:3" ht="18.75" x14ac:dyDescent="0.25">
      <c r="A15" s="22" t="s">
        <v>34</v>
      </c>
    </row>
    <row r="17" spans="1:3" ht="18.75" x14ac:dyDescent="0.25">
      <c r="A17" s="14" t="s">
        <v>35</v>
      </c>
    </row>
    <row r="18" spans="1:3" x14ac:dyDescent="0.25">
      <c r="A18" t="s">
        <v>47</v>
      </c>
    </row>
    <row r="30" spans="1:3" ht="15.75" thickBot="1" x14ac:dyDescent="0.3"/>
    <row r="31" spans="1:3" ht="24" thickBot="1" x14ac:dyDescent="0.4">
      <c r="A31" s="28" t="s">
        <v>36</v>
      </c>
      <c r="B31" s="29"/>
      <c r="C31" s="30"/>
    </row>
    <row r="32" spans="1:3" ht="15.75" thickBot="1" x14ac:dyDescent="0.3"/>
    <row r="33" spans="1:7" ht="38.25" thickBot="1" x14ac:dyDescent="0.35">
      <c r="A33" s="19" t="s">
        <v>1</v>
      </c>
      <c r="B33" s="20" t="s">
        <v>0</v>
      </c>
      <c r="C33" s="21" t="s">
        <v>15</v>
      </c>
      <c r="F33" t="s">
        <v>11</v>
      </c>
      <c r="G33" t="s">
        <v>7</v>
      </c>
    </row>
    <row r="34" spans="1:7" ht="37.5" x14ac:dyDescent="0.25">
      <c r="A34" s="6" t="s">
        <v>2</v>
      </c>
      <c r="B34" s="3" t="s">
        <v>19</v>
      </c>
      <c r="C34" s="16"/>
      <c r="F34">
        <f t="shared" ref="F34:F41" si="0">C34*G34</f>
        <v>0</v>
      </c>
      <c r="G34">
        <v>0.15</v>
      </c>
    </row>
    <row r="35" spans="1:7" ht="37.5" x14ac:dyDescent="0.25">
      <c r="A35" s="6" t="s">
        <v>5</v>
      </c>
      <c r="B35" s="3" t="s">
        <v>10</v>
      </c>
      <c r="C35" s="17"/>
      <c r="F35">
        <f t="shared" si="0"/>
        <v>0</v>
      </c>
      <c r="G35">
        <v>0.15</v>
      </c>
    </row>
    <row r="36" spans="1:7" ht="37.5" x14ac:dyDescent="0.25">
      <c r="A36" s="6" t="s">
        <v>17</v>
      </c>
      <c r="B36" s="3" t="s">
        <v>18</v>
      </c>
      <c r="C36" s="17"/>
      <c r="F36">
        <f t="shared" si="0"/>
        <v>0</v>
      </c>
      <c r="G36">
        <v>0.15</v>
      </c>
    </row>
    <row r="37" spans="1:7" ht="37.5" x14ac:dyDescent="0.25">
      <c r="A37" s="6" t="s">
        <v>4</v>
      </c>
      <c r="B37" s="3" t="s">
        <v>8</v>
      </c>
      <c r="C37" s="17"/>
      <c r="F37">
        <f t="shared" si="0"/>
        <v>0</v>
      </c>
      <c r="G37">
        <v>0.15</v>
      </c>
    </row>
    <row r="38" spans="1:7" ht="37.5" x14ac:dyDescent="0.25">
      <c r="A38" s="6" t="s">
        <v>14</v>
      </c>
      <c r="B38" s="3" t="s">
        <v>38</v>
      </c>
      <c r="C38" s="17"/>
      <c r="F38">
        <f t="shared" si="0"/>
        <v>0</v>
      </c>
      <c r="G38">
        <v>0.1</v>
      </c>
    </row>
    <row r="39" spans="1:7" ht="37.5" x14ac:dyDescent="0.25">
      <c r="A39" s="6" t="s">
        <v>6</v>
      </c>
      <c r="B39" s="3" t="s">
        <v>9</v>
      </c>
      <c r="C39" s="17"/>
      <c r="F39">
        <f t="shared" si="0"/>
        <v>0</v>
      </c>
      <c r="G39">
        <v>0.1</v>
      </c>
    </row>
    <row r="40" spans="1:7" ht="37.5" x14ac:dyDescent="0.25">
      <c r="A40" s="6" t="s">
        <v>20</v>
      </c>
      <c r="B40" s="3" t="s">
        <v>22</v>
      </c>
      <c r="C40" s="17"/>
      <c r="F40">
        <f t="shared" si="0"/>
        <v>0</v>
      </c>
      <c r="G40">
        <v>0.1</v>
      </c>
    </row>
    <row r="41" spans="1:7" ht="57" thickBot="1" x14ac:dyDescent="0.3">
      <c r="A41" s="7" t="s">
        <v>3</v>
      </c>
      <c r="B41" s="15" t="s">
        <v>21</v>
      </c>
      <c r="C41" s="18"/>
      <c r="F41">
        <f t="shared" si="0"/>
        <v>0</v>
      </c>
      <c r="G41">
        <v>0.1</v>
      </c>
    </row>
    <row r="42" spans="1:7" ht="21.75" thickBot="1" x14ac:dyDescent="0.4">
      <c r="A42" s="4"/>
      <c r="B42" s="8" t="s">
        <v>16</v>
      </c>
      <c r="C42" s="5">
        <f>SUM(F34:F41)*10</f>
        <v>0</v>
      </c>
      <c r="F42">
        <f>SUM(G34:G41)</f>
        <v>0.99999999999999989</v>
      </c>
      <c r="G42" s="1"/>
    </row>
    <row r="44" spans="1:7" x14ac:dyDescent="0.25">
      <c r="B44" t="s">
        <v>12</v>
      </c>
      <c r="C44" t="s">
        <v>24</v>
      </c>
      <c r="D44" t="s">
        <v>25</v>
      </c>
      <c r="E44" t="s">
        <v>13</v>
      </c>
      <c r="F44"/>
    </row>
    <row r="45" spans="1:7" x14ac:dyDescent="0.25">
      <c r="A45" t="str">
        <f>A34</f>
        <v>Innovation potential</v>
      </c>
      <c r="B45">
        <v>10</v>
      </c>
      <c r="C45">
        <v>6</v>
      </c>
      <c r="D45">
        <v>3</v>
      </c>
      <c r="E45">
        <f>C34</f>
        <v>0</v>
      </c>
      <c r="F45"/>
    </row>
    <row r="46" spans="1:7" x14ac:dyDescent="0.25">
      <c r="A46" t="str">
        <f>A35</f>
        <v>Sustainability</v>
      </c>
      <c r="B46">
        <v>10</v>
      </c>
      <c r="C46">
        <v>6</v>
      </c>
      <c r="D46">
        <v>3</v>
      </c>
      <c r="E46">
        <f>C35</f>
        <v>0</v>
      </c>
      <c r="F46"/>
    </row>
    <row r="47" spans="1:7" x14ac:dyDescent="0.25">
      <c r="A47" t="str">
        <f t="shared" ref="A47:A52" si="1">A36</f>
        <v>Value Proposition</v>
      </c>
      <c r="B47">
        <v>10</v>
      </c>
      <c r="C47">
        <v>6</v>
      </c>
      <c r="D47">
        <v>3</v>
      </c>
      <c r="E47">
        <f t="shared" ref="E47:E52" si="2">C36</f>
        <v>0</v>
      </c>
      <c r="F47"/>
    </row>
    <row r="48" spans="1:7" x14ac:dyDescent="0.25">
      <c r="A48" t="str">
        <f t="shared" si="1"/>
        <v>Adoption UX</v>
      </c>
      <c r="B48">
        <v>10</v>
      </c>
      <c r="C48">
        <v>6</v>
      </c>
      <c r="D48">
        <v>3</v>
      </c>
      <c r="E48">
        <f t="shared" si="2"/>
        <v>0</v>
      </c>
      <c r="F48"/>
    </row>
    <row r="49" spans="1:6" x14ac:dyDescent="0.25">
      <c r="A49" t="str">
        <f t="shared" si="1"/>
        <v>Scientific rigor</v>
      </c>
      <c r="B49">
        <v>10</v>
      </c>
      <c r="C49">
        <v>6</v>
      </c>
      <c r="D49">
        <v>3</v>
      </c>
      <c r="E49">
        <f t="shared" si="2"/>
        <v>0</v>
      </c>
      <c r="F49"/>
    </row>
    <row r="50" spans="1:6" x14ac:dyDescent="0.25">
      <c r="A50" t="str">
        <f t="shared" si="1"/>
        <v>Continous improvement</v>
      </c>
      <c r="B50">
        <v>10</v>
      </c>
      <c r="C50">
        <v>6</v>
      </c>
      <c r="D50">
        <v>3</v>
      </c>
      <c r="E50">
        <f t="shared" si="2"/>
        <v>0</v>
      </c>
      <c r="F50"/>
    </row>
    <row r="51" spans="1:6" x14ac:dyDescent="0.25">
      <c r="A51" t="str">
        <f t="shared" si="1"/>
        <v>Collaboration</v>
      </c>
      <c r="B51">
        <v>10</v>
      </c>
      <c r="C51">
        <v>6</v>
      </c>
      <c r="D51">
        <v>3</v>
      </c>
      <c r="E51">
        <f t="shared" si="2"/>
        <v>0</v>
      </c>
      <c r="F51"/>
    </row>
    <row r="52" spans="1:6" x14ac:dyDescent="0.25">
      <c r="A52" t="str">
        <f t="shared" si="1"/>
        <v>Impact on work</v>
      </c>
      <c r="B52">
        <v>10</v>
      </c>
      <c r="C52">
        <v>6</v>
      </c>
      <c r="D52">
        <v>3</v>
      </c>
      <c r="E52">
        <f t="shared" si="2"/>
        <v>0</v>
      </c>
      <c r="F52"/>
    </row>
    <row r="83" spans="1:9" ht="15.75" thickBot="1" x14ac:dyDescent="0.3"/>
    <row r="84" spans="1:9" ht="21.75" thickBot="1" x14ac:dyDescent="0.4">
      <c r="A84" s="25" t="s">
        <v>23</v>
      </c>
      <c r="B84" s="26"/>
      <c r="C84" s="26"/>
      <c r="D84" s="26"/>
      <c r="E84" s="26"/>
      <c r="F84" s="26"/>
      <c r="G84" s="26"/>
      <c r="H84" s="26"/>
      <c r="I84" s="27"/>
    </row>
    <row r="85" spans="1:9" ht="114" customHeight="1" thickBot="1" x14ac:dyDescent="0.3">
      <c r="A85" s="9" t="s">
        <v>30</v>
      </c>
      <c r="B85" s="32" t="s">
        <v>26</v>
      </c>
      <c r="C85" s="32"/>
      <c r="D85" s="32"/>
      <c r="E85" s="32"/>
      <c r="F85" s="32"/>
      <c r="G85" s="32"/>
      <c r="H85" s="32"/>
      <c r="I85" s="33"/>
    </row>
    <row r="86" spans="1:9" ht="109.5" customHeight="1" x14ac:dyDescent="0.25">
      <c r="A86" s="11" t="s">
        <v>32</v>
      </c>
      <c r="B86" s="34" t="s">
        <v>27</v>
      </c>
      <c r="C86" s="34"/>
      <c r="D86" s="34"/>
      <c r="E86" s="34"/>
      <c r="F86" s="34"/>
      <c r="G86" s="34"/>
      <c r="H86" s="34"/>
      <c r="I86" s="35"/>
    </row>
    <row r="87" spans="1:9" ht="96.75" customHeight="1" thickBot="1" x14ac:dyDescent="0.3">
      <c r="A87" s="12" t="s">
        <v>33</v>
      </c>
      <c r="B87" s="36" t="s">
        <v>29</v>
      </c>
      <c r="C87" s="36"/>
      <c r="D87" s="36"/>
      <c r="E87" s="36"/>
      <c r="F87" s="36"/>
      <c r="G87" s="36"/>
      <c r="H87" s="36"/>
      <c r="I87" s="37"/>
    </row>
    <row r="88" spans="1:9" ht="108.75" customHeight="1" thickBot="1" x14ac:dyDescent="0.3">
      <c r="A88" s="10" t="s">
        <v>31</v>
      </c>
      <c r="B88" s="23" t="s">
        <v>28</v>
      </c>
      <c r="C88" s="23"/>
      <c r="D88" s="23"/>
      <c r="E88" s="23"/>
      <c r="F88" s="23"/>
      <c r="G88" s="23"/>
      <c r="H88" s="23"/>
      <c r="I88" s="24"/>
    </row>
    <row r="90" spans="1:9" x14ac:dyDescent="0.25">
      <c r="A90" s="2" t="s">
        <v>39</v>
      </c>
    </row>
    <row r="91" spans="1:9" ht="17.25" x14ac:dyDescent="0.25">
      <c r="A91" s="2" t="s">
        <v>40</v>
      </c>
    </row>
    <row r="92" spans="1:9" x14ac:dyDescent="0.25">
      <c r="A92" s="2"/>
    </row>
    <row r="93" spans="1:9" x14ac:dyDescent="0.25">
      <c r="A93" s="2" t="s">
        <v>41</v>
      </c>
    </row>
    <row r="94" spans="1:9" x14ac:dyDescent="0.25">
      <c r="A94" s="2" t="s">
        <v>42</v>
      </c>
    </row>
    <row r="95" spans="1:9" x14ac:dyDescent="0.25">
      <c r="A95" s="2" t="s">
        <v>43</v>
      </c>
    </row>
    <row r="96" spans="1:9" x14ac:dyDescent="0.25">
      <c r="A96" s="2" t="s">
        <v>44</v>
      </c>
    </row>
    <row r="97" spans="1:1" x14ac:dyDescent="0.25">
      <c r="A97" s="2" t="s">
        <v>45</v>
      </c>
    </row>
    <row r="98" spans="1:1" x14ac:dyDescent="0.25">
      <c r="A98" s="2" t="s">
        <v>46</v>
      </c>
    </row>
  </sheetData>
  <sheetProtection algorithmName="SHA-512" hashValue="qyf9GpcshD1LMiZXpP1oerG8htItEOo2GokrxkyPhTXomZCGwBQQ0O/pTmKJN8X4gvHvxU/uSVS8u39S7pIetw==" saltValue="sPZsQEIKa7aty7VrAT/WzQ==" spinCount="100000" sheet="1" objects="1" scenarios="1"/>
  <protectedRanges>
    <protectedRange sqref="C34:C41" name="Answers"/>
  </protectedRanges>
  <mergeCells count="7">
    <mergeCell ref="B88:I88"/>
    <mergeCell ref="A84:I84"/>
    <mergeCell ref="A31:C31"/>
    <mergeCell ref="A12:C12"/>
    <mergeCell ref="B85:I85"/>
    <mergeCell ref="B86:I86"/>
    <mergeCell ref="B87:I87"/>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CHU-Nantes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MARTIN-GAUTHIER Joelle</dc:creator>
  <cp:lastModifiedBy>MARTIN-GAUTHIER Joelle</cp:lastModifiedBy>
  <dcterms:created xsi:type="dcterms:W3CDTF">2024-07-25T07:33:43Z</dcterms:created>
  <dcterms:modified xsi:type="dcterms:W3CDTF">2024-07-26T08:56:14Z</dcterms:modified>
</cp:coreProperties>
</file>